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B30"/>
  <workbookPr/>
  <bookViews>
    <workbookView xWindow="360" yWindow="300" windowWidth="12540" windowHeight="9150" activeTab="0"/>
  </bookViews>
  <sheets>
    <sheet name="Feuil1" sheetId="1" r:id="rId1"/>
  </sheets>
  <definedNames>
    <definedName name="d">'Feuil1'!$C$5</definedName>
    <definedName name="e">'Feuil1'!$B$5</definedName>
    <definedName name="f">'Feuil1'!$G$5</definedName>
    <definedName name="lambda">'Feuil1'!$D$5</definedName>
    <definedName name="Long">'Feuil1'!$F$5</definedName>
    <definedName name="p">'Feuil1'!$E$10:$E$35</definedName>
    <definedName name="x">'Feuil1'!$H$10:$H$50</definedName>
  </definedNames>
  <calcPr fullCalcOnLoad="1"/>
</workbook>
</file>

<file path=xl/sharedStrings.xml><?xml version="1.0" encoding="utf-8"?>
<sst xmlns="http://schemas.openxmlformats.org/spreadsheetml/2006/main" count="18" uniqueCount="18">
  <si>
    <t>x corrigées = x+d</t>
  </si>
  <si>
    <t>p = ordre des franges</t>
  </si>
  <si>
    <t>x expérimentales (mm)</t>
  </si>
  <si>
    <t>x</t>
  </si>
  <si>
    <t>L/2 =</t>
  </si>
  <si>
    <t>Etalonnage en mm/pixel</t>
  </si>
  <si>
    <t>d (mm)</t>
  </si>
  <si>
    <t>décalage</t>
  </si>
  <si>
    <t>long d'onde</t>
  </si>
  <si>
    <t>Distance entre appuis</t>
  </si>
  <si>
    <t>Flèche</t>
  </si>
  <si>
    <t>x mesurées (pixels)</t>
  </si>
  <si>
    <t>z pour x &lt; L/2</t>
  </si>
  <si>
    <t>z pour x &gt; L/2</t>
  </si>
  <si>
    <r>
      <t xml:space="preserve">l </t>
    </r>
    <r>
      <rPr>
        <b/>
        <sz val="10"/>
        <rFont val="Arial"/>
        <family val="2"/>
      </rPr>
      <t>(µm)</t>
    </r>
  </si>
  <si>
    <t>L (mm)</t>
  </si>
  <si>
    <t>f (µm)</t>
  </si>
  <si>
    <r>
      <t>Déformation (µm) : z = p*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</si>
</sst>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\ &quot;€&quot;"/>
    <numFmt numFmtId="166" formatCode="#,##0.0"/>
    <numFmt numFmtId="167" formatCode="0.0&quot; mm&quot;"/>
  </numFmts>
  <fonts count="1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.7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.5"/>
      <name val="Arial"/>
      <family val="2"/>
    </font>
    <font>
      <b/>
      <sz val="10"/>
      <color indexed="9"/>
      <name val="Arial"/>
      <family val="2"/>
    </font>
    <font>
      <b/>
      <sz val="10"/>
      <name val="Symbol"/>
      <family val="1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2" fillId="4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7" fontId="2" fillId="4" borderId="6" xfId="0" applyNumberFormat="1" applyFont="1" applyFill="1" applyBorder="1" applyAlignment="1">
      <alignment horizontal="center" vertical="center"/>
    </xf>
    <xf numFmtId="167" fontId="2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v>Expérimentale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Feuil1!$D$10:$D$35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Feuil1!$F$10:$F$35</c:f>
              <c:numCache>
                <c:ptCount val="26"/>
                <c:pt idx="0">
                  <c:v>0.3165</c:v>
                </c:pt>
                <c:pt idx="1">
                  <c:v>0.633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Théorique1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Feuil1!$H$10:$H$50</c:f>
              <c:numCache>
                <c:ptCount val="4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xVal>
          <c:yVal>
            <c:numRef>
              <c:f>Feuil1!$I$10:$I$50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Téorique2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Feuil1!$H$10:$H$50</c:f>
              <c:numCache>
                <c:ptCount val="4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xVal>
          <c:yVal>
            <c:numRef>
              <c:f>Feuil1!$J$10:$J$50</c:f>
              <c:numCache>
                <c:ptCount val="41"/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54727609"/>
        <c:axId val="43596790"/>
      </c:scatterChart>
      <c:valAx>
        <c:axId val="5472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>
            <c:manualLayout>
              <c:xMode val="factor"/>
              <c:yMode val="factor"/>
              <c:x val="0.02075"/>
              <c:y val="0.10325"/>
            </c:manualLayout>
          </c:layout>
          <c:overlay val="0"/>
          <c:spPr>
            <a:solidFill>
              <a:srgbClr val="C0C0C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96790"/>
        <c:crosses val="autoZero"/>
        <c:crossBetween val="midCat"/>
        <c:dispUnits/>
      </c:valAx>
      <c:valAx>
        <c:axId val="43596790"/>
        <c:scaling>
          <c:orientation val="minMax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 (µm)</a:t>
                </a:r>
              </a:p>
            </c:rich>
          </c:tx>
          <c:layout>
            <c:manualLayout>
              <c:xMode val="factor"/>
              <c:yMode val="factor"/>
              <c:x val="0.052"/>
              <c:y val="0.1245"/>
            </c:manualLayout>
          </c:layout>
          <c:overlay val="0"/>
          <c:spPr>
            <a:solidFill>
              <a:srgbClr val="C0C0C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27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25"/>
          <c:y val="0.08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9525</xdr:rowOff>
    </xdr:from>
    <xdr:to>
      <xdr:col>6</xdr:col>
      <xdr:colOff>600075</xdr:colOff>
      <xdr:row>49</xdr:row>
      <xdr:rowOff>142875</xdr:rowOff>
    </xdr:to>
    <xdr:graphicFrame>
      <xdr:nvGraphicFramePr>
        <xdr:cNvPr id="1" name="Chart 4"/>
        <xdr:cNvGraphicFramePr/>
      </xdr:nvGraphicFramePr>
      <xdr:xfrm>
        <a:off x="381000" y="4781550"/>
        <a:ext cx="50577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="90" zoomScaleNormal="90" workbookViewId="0" topLeftCell="A1">
      <selection activeCell="J28" sqref="J28"/>
    </sheetView>
  </sheetViews>
  <sheetFormatPr defaultColWidth="11.421875" defaultRowHeight="12.75"/>
  <cols>
    <col min="1" max="1" width="5.140625" style="0" customWidth="1"/>
    <col min="2" max="2" width="14.140625" style="0" customWidth="1"/>
    <col min="3" max="3" width="15.140625" style="0" customWidth="1"/>
    <col min="6" max="6" width="15.28125" style="0" customWidth="1"/>
    <col min="7" max="7" width="10.421875" style="0" customWidth="1"/>
    <col min="8" max="8" width="10.28125" style="0" customWidth="1"/>
    <col min="9" max="9" width="15.7109375" style="0" customWidth="1"/>
    <col min="10" max="10" width="18.28125" style="0" customWidth="1"/>
  </cols>
  <sheetData>
    <row r="1" ht="12.75">
      <c r="E1" s="10"/>
    </row>
    <row r="2" spans="2:7" ht="12.75">
      <c r="B2" s="10"/>
      <c r="C2" s="24" t="s">
        <v>7</v>
      </c>
      <c r="D2" s="24" t="s">
        <v>8</v>
      </c>
      <c r="E2" s="10"/>
      <c r="F2" s="25" t="s">
        <v>9</v>
      </c>
      <c r="G2" s="22" t="s">
        <v>10</v>
      </c>
    </row>
    <row r="3" spans="2:7" ht="12.75">
      <c r="B3" s="23" t="s">
        <v>5</v>
      </c>
      <c r="C3" s="24"/>
      <c r="D3" s="24"/>
      <c r="E3" s="10"/>
      <c r="F3" s="25"/>
      <c r="G3" s="22"/>
    </row>
    <row r="4" spans="2:8" ht="12.75">
      <c r="B4" s="20"/>
      <c r="C4" s="11" t="s">
        <v>6</v>
      </c>
      <c r="D4" s="12" t="s">
        <v>14</v>
      </c>
      <c r="E4" s="10"/>
      <c r="F4" s="13" t="s">
        <v>15</v>
      </c>
      <c r="G4" s="14" t="s">
        <v>16</v>
      </c>
      <c r="H4" s="19" t="s">
        <v>4</v>
      </c>
    </row>
    <row r="5" spans="2:8" ht="18.75" customHeight="1">
      <c r="B5" s="6">
        <v>0.225</v>
      </c>
      <c r="C5" s="7">
        <v>0</v>
      </c>
      <c r="D5" s="8">
        <v>0.633</v>
      </c>
      <c r="E5" s="10"/>
      <c r="F5" s="6">
        <v>180</v>
      </c>
      <c r="G5" s="9">
        <v>0</v>
      </c>
      <c r="H5" s="26">
        <f>Long/2</f>
        <v>90</v>
      </c>
    </row>
    <row r="6" ht="12.75">
      <c r="H6" s="27"/>
    </row>
    <row r="7" spans="2:10" ht="12.75">
      <c r="B7" s="20" t="s">
        <v>11</v>
      </c>
      <c r="C7" s="20" t="s">
        <v>2</v>
      </c>
      <c r="D7" s="20" t="s">
        <v>0</v>
      </c>
      <c r="E7" s="20" t="s">
        <v>1</v>
      </c>
      <c r="F7" s="20" t="s">
        <v>17</v>
      </c>
      <c r="G7" s="3"/>
      <c r="H7" s="21" t="s">
        <v>3</v>
      </c>
      <c r="I7" s="22" t="s">
        <v>12</v>
      </c>
      <c r="J7" s="22" t="s">
        <v>13</v>
      </c>
    </row>
    <row r="8" spans="2:10" ht="12.75">
      <c r="B8" s="20"/>
      <c r="C8" s="20"/>
      <c r="D8" s="20"/>
      <c r="E8" s="20"/>
      <c r="F8" s="20"/>
      <c r="G8" s="3"/>
      <c r="H8" s="22"/>
      <c r="I8" s="22"/>
      <c r="J8" s="22"/>
    </row>
    <row r="9" spans="2:10" ht="12.75">
      <c r="B9" s="20"/>
      <c r="C9" s="20"/>
      <c r="D9" s="20"/>
      <c r="E9" s="20"/>
      <c r="F9" s="20"/>
      <c r="G9" s="3"/>
      <c r="H9" s="22"/>
      <c r="I9" s="22"/>
      <c r="J9" s="22"/>
    </row>
    <row r="10" spans="2:10" ht="12.75">
      <c r="B10" s="1">
        <v>0</v>
      </c>
      <c r="C10" s="5">
        <f aca="true" t="shared" si="0" ref="C10:C15">B10*e</f>
        <v>0</v>
      </c>
      <c r="D10" s="2">
        <f>C10+d</f>
        <v>0</v>
      </c>
      <c r="E10" s="2">
        <v>1</v>
      </c>
      <c r="F10" s="16">
        <f>p*lambda/2</f>
        <v>0.3165</v>
      </c>
      <c r="H10" s="1">
        <v>0</v>
      </c>
      <c r="I10" s="15">
        <v>0</v>
      </c>
      <c r="J10" s="4"/>
    </row>
    <row r="11" spans="2:10" ht="12.75">
      <c r="B11" s="1"/>
      <c r="C11" s="5">
        <f t="shared" si="0"/>
        <v>0</v>
      </c>
      <c r="D11" s="2">
        <f aca="true" t="shared" si="1" ref="D11:D24">C11+d</f>
        <v>0</v>
      </c>
      <c r="E11" s="2">
        <v>2</v>
      </c>
      <c r="F11" s="16">
        <f aca="true" t="shared" si="2" ref="F11:F24">p*lambda/2</f>
        <v>0.633</v>
      </c>
      <c r="H11" s="1">
        <f>H10+5</f>
        <v>5</v>
      </c>
      <c r="I11" s="15">
        <v>0</v>
      </c>
      <c r="J11" s="4"/>
    </row>
    <row r="12" spans="2:10" ht="12.75">
      <c r="B12" s="1"/>
      <c r="C12" s="5">
        <f t="shared" si="0"/>
        <v>0</v>
      </c>
      <c r="D12" s="2">
        <f t="shared" si="1"/>
        <v>0</v>
      </c>
      <c r="E12" s="2"/>
      <c r="F12" s="16">
        <f t="shared" si="2"/>
        <v>0</v>
      </c>
      <c r="H12" s="1">
        <f aca="true" t="shared" si="3" ref="H12:H50">H11+5</f>
        <v>10</v>
      </c>
      <c r="I12" s="15">
        <v>0</v>
      </c>
      <c r="J12" s="4"/>
    </row>
    <row r="13" spans="2:10" ht="12.75">
      <c r="B13" s="1"/>
      <c r="C13" s="5">
        <f t="shared" si="0"/>
        <v>0</v>
      </c>
      <c r="D13" s="2">
        <f t="shared" si="1"/>
        <v>0</v>
      </c>
      <c r="E13" s="2"/>
      <c r="F13" s="16">
        <f t="shared" si="2"/>
        <v>0</v>
      </c>
      <c r="H13" s="1">
        <f t="shared" si="3"/>
        <v>15</v>
      </c>
      <c r="I13" s="15">
        <v>0</v>
      </c>
      <c r="J13" s="4"/>
    </row>
    <row r="14" spans="2:10" ht="12.75">
      <c r="B14" s="1"/>
      <c r="C14" s="5">
        <f t="shared" si="0"/>
        <v>0</v>
      </c>
      <c r="D14" s="2">
        <f t="shared" si="1"/>
        <v>0</v>
      </c>
      <c r="E14" s="2"/>
      <c r="F14" s="16">
        <f t="shared" si="2"/>
        <v>0</v>
      </c>
      <c r="H14" s="1">
        <f t="shared" si="3"/>
        <v>20</v>
      </c>
      <c r="I14" s="15">
        <v>0</v>
      </c>
      <c r="J14" s="4"/>
    </row>
    <row r="15" spans="2:10" ht="12.75">
      <c r="B15" s="1"/>
      <c r="C15" s="5">
        <f t="shared" si="0"/>
        <v>0</v>
      </c>
      <c r="D15" s="2">
        <f t="shared" si="1"/>
        <v>0</v>
      </c>
      <c r="E15" s="2"/>
      <c r="F15" s="16">
        <f t="shared" si="2"/>
        <v>0</v>
      </c>
      <c r="H15" s="1">
        <f t="shared" si="3"/>
        <v>25</v>
      </c>
      <c r="I15" s="15">
        <v>0</v>
      </c>
      <c r="J15" s="15"/>
    </row>
    <row r="16" spans="2:10" ht="12.75">
      <c r="B16" s="1"/>
      <c r="C16" s="5">
        <f aca="true" t="shared" si="4" ref="C16:C24">B16*e</f>
        <v>0</v>
      </c>
      <c r="D16" s="2">
        <f t="shared" si="1"/>
        <v>0</v>
      </c>
      <c r="E16" s="2"/>
      <c r="F16" s="16">
        <f t="shared" si="2"/>
        <v>0</v>
      </c>
      <c r="H16" s="1">
        <f t="shared" si="3"/>
        <v>30</v>
      </c>
      <c r="I16" s="15">
        <v>0</v>
      </c>
      <c r="J16" s="15"/>
    </row>
    <row r="17" spans="2:10" ht="12.75">
      <c r="B17" s="1"/>
      <c r="C17" s="5">
        <f t="shared" si="4"/>
        <v>0</v>
      </c>
      <c r="D17" s="2">
        <f t="shared" si="1"/>
        <v>0</v>
      </c>
      <c r="E17" s="2"/>
      <c r="F17" s="16">
        <f t="shared" si="2"/>
        <v>0</v>
      </c>
      <c r="H17" s="1">
        <f t="shared" si="3"/>
        <v>35</v>
      </c>
      <c r="I17" s="15">
        <v>0</v>
      </c>
      <c r="J17" s="15"/>
    </row>
    <row r="18" spans="2:10" ht="12.75">
      <c r="B18" s="1"/>
      <c r="C18" s="5">
        <f t="shared" si="4"/>
        <v>0</v>
      </c>
      <c r="D18" s="2">
        <f t="shared" si="1"/>
        <v>0</v>
      </c>
      <c r="E18" s="2"/>
      <c r="F18" s="16">
        <f t="shared" si="2"/>
        <v>0</v>
      </c>
      <c r="H18" s="1">
        <f t="shared" si="3"/>
        <v>40</v>
      </c>
      <c r="I18" s="15">
        <v>0</v>
      </c>
      <c r="J18" s="15"/>
    </row>
    <row r="19" spans="2:10" ht="12.75">
      <c r="B19" s="1"/>
      <c r="C19" s="5">
        <f t="shared" si="4"/>
        <v>0</v>
      </c>
      <c r="D19" s="2">
        <f t="shared" si="1"/>
        <v>0</v>
      </c>
      <c r="E19" s="2"/>
      <c r="F19" s="16">
        <f t="shared" si="2"/>
        <v>0</v>
      </c>
      <c r="H19" s="1">
        <f t="shared" si="3"/>
        <v>45</v>
      </c>
      <c r="I19" s="15">
        <v>0</v>
      </c>
      <c r="J19" s="15"/>
    </row>
    <row r="20" spans="2:10" ht="12.75">
      <c r="B20" s="1"/>
      <c r="C20" s="5">
        <f t="shared" si="4"/>
        <v>0</v>
      </c>
      <c r="D20" s="2">
        <f t="shared" si="1"/>
        <v>0</v>
      </c>
      <c r="E20" s="2"/>
      <c r="F20" s="16">
        <f t="shared" si="2"/>
        <v>0</v>
      </c>
      <c r="H20" s="1">
        <f t="shared" si="3"/>
        <v>50</v>
      </c>
      <c r="I20" s="15">
        <v>0</v>
      </c>
      <c r="J20" s="15"/>
    </row>
    <row r="21" spans="2:10" ht="12.75">
      <c r="B21" s="1"/>
      <c r="C21" s="5">
        <f t="shared" si="4"/>
        <v>0</v>
      </c>
      <c r="D21" s="2">
        <f t="shared" si="1"/>
        <v>0</v>
      </c>
      <c r="E21" s="2"/>
      <c r="F21" s="16">
        <f t="shared" si="2"/>
        <v>0</v>
      </c>
      <c r="H21" s="1">
        <f t="shared" si="3"/>
        <v>55</v>
      </c>
      <c r="I21" s="15">
        <v>0</v>
      </c>
      <c r="J21" s="15"/>
    </row>
    <row r="22" spans="2:10" ht="12.75">
      <c r="B22" s="1"/>
      <c r="C22" s="5">
        <f t="shared" si="4"/>
        <v>0</v>
      </c>
      <c r="D22" s="2">
        <f t="shared" si="1"/>
        <v>0</v>
      </c>
      <c r="E22" s="2"/>
      <c r="F22" s="16">
        <f t="shared" si="2"/>
        <v>0</v>
      </c>
      <c r="H22" s="1">
        <f t="shared" si="3"/>
        <v>60</v>
      </c>
      <c r="I22" s="15">
        <v>0</v>
      </c>
      <c r="J22" s="15"/>
    </row>
    <row r="23" spans="2:10" ht="12.75">
      <c r="B23" s="1"/>
      <c r="C23" s="5">
        <f t="shared" si="4"/>
        <v>0</v>
      </c>
      <c r="D23" s="2">
        <f t="shared" si="1"/>
        <v>0</v>
      </c>
      <c r="E23" s="2"/>
      <c r="F23" s="16">
        <f t="shared" si="2"/>
        <v>0</v>
      </c>
      <c r="H23" s="1">
        <f t="shared" si="3"/>
        <v>65</v>
      </c>
      <c r="I23" s="15">
        <v>0</v>
      </c>
      <c r="J23" s="15"/>
    </row>
    <row r="24" spans="2:10" ht="12.75">
      <c r="B24" s="1"/>
      <c r="C24" s="5">
        <f t="shared" si="4"/>
        <v>0</v>
      </c>
      <c r="D24" s="2">
        <f t="shared" si="1"/>
        <v>0</v>
      </c>
      <c r="E24" s="2"/>
      <c r="F24" s="16">
        <f t="shared" si="2"/>
        <v>0</v>
      </c>
      <c r="H24" s="1">
        <f t="shared" si="3"/>
        <v>70</v>
      </c>
      <c r="I24" s="15">
        <v>0</v>
      </c>
      <c r="J24" s="15"/>
    </row>
    <row r="25" spans="2:10" ht="12.75">
      <c r="B25" s="1"/>
      <c r="C25" s="1"/>
      <c r="D25" s="1"/>
      <c r="E25" s="1"/>
      <c r="F25" s="17"/>
      <c r="H25" s="1">
        <f t="shared" si="3"/>
        <v>75</v>
      </c>
      <c r="I25" s="15">
        <v>0</v>
      </c>
      <c r="J25" s="15"/>
    </row>
    <row r="26" spans="2:10" ht="12.75">
      <c r="B26" s="1"/>
      <c r="C26" s="1"/>
      <c r="D26" s="1"/>
      <c r="E26" s="1"/>
      <c r="F26" s="17"/>
      <c r="H26" s="1">
        <f t="shared" si="3"/>
        <v>80</v>
      </c>
      <c r="I26" s="15">
        <v>0</v>
      </c>
      <c r="J26" s="15"/>
    </row>
    <row r="27" spans="2:10" ht="12.75">
      <c r="B27" s="1"/>
      <c r="C27" s="1"/>
      <c r="D27" s="1"/>
      <c r="E27" s="1"/>
      <c r="F27" s="17"/>
      <c r="H27" s="1">
        <f t="shared" si="3"/>
        <v>85</v>
      </c>
      <c r="I27" s="15">
        <v>0</v>
      </c>
      <c r="J27" s="15"/>
    </row>
    <row r="28" spans="2:10" ht="12.75">
      <c r="B28" s="1"/>
      <c r="C28" s="1"/>
      <c r="D28" s="1"/>
      <c r="E28" s="1"/>
      <c r="F28" s="17"/>
      <c r="H28" s="1">
        <f t="shared" si="3"/>
        <v>90</v>
      </c>
      <c r="I28" s="15">
        <v>0</v>
      </c>
      <c r="J28" s="15">
        <f aca="true" t="shared" si="5" ref="J28:J46">-(4*f/Long^3)*(Long-x)^3+(3*f/Long)*(Long-x)</f>
        <v>0</v>
      </c>
    </row>
    <row r="29" spans="6:10" ht="12.75">
      <c r="F29" s="18"/>
      <c r="H29" s="1">
        <f t="shared" si="3"/>
        <v>95</v>
      </c>
      <c r="I29" s="15"/>
      <c r="J29" s="15">
        <f t="shared" si="5"/>
        <v>0</v>
      </c>
    </row>
    <row r="30" spans="6:10" ht="12.75">
      <c r="F30" s="18"/>
      <c r="H30" s="1">
        <f t="shared" si="3"/>
        <v>100</v>
      </c>
      <c r="I30" s="15"/>
      <c r="J30" s="15">
        <f t="shared" si="5"/>
        <v>0</v>
      </c>
    </row>
    <row r="31" spans="6:10" ht="12.75">
      <c r="F31" s="18"/>
      <c r="H31" s="1">
        <f t="shared" si="3"/>
        <v>105</v>
      </c>
      <c r="I31" s="15"/>
      <c r="J31" s="15">
        <f t="shared" si="5"/>
        <v>0</v>
      </c>
    </row>
    <row r="32" spans="6:10" ht="12.75">
      <c r="F32" s="18"/>
      <c r="H32" s="1">
        <f t="shared" si="3"/>
        <v>110</v>
      </c>
      <c r="I32" s="15"/>
      <c r="J32" s="15">
        <f t="shared" si="5"/>
        <v>0</v>
      </c>
    </row>
    <row r="33" spans="6:10" ht="12.75">
      <c r="F33" s="18"/>
      <c r="H33" s="1">
        <f t="shared" si="3"/>
        <v>115</v>
      </c>
      <c r="I33" s="15"/>
      <c r="J33" s="15">
        <f t="shared" si="5"/>
        <v>0</v>
      </c>
    </row>
    <row r="34" spans="8:10" ht="12.75">
      <c r="H34" s="1">
        <f t="shared" si="3"/>
        <v>120</v>
      </c>
      <c r="I34" s="15"/>
      <c r="J34" s="15">
        <f t="shared" si="5"/>
        <v>0</v>
      </c>
    </row>
    <row r="35" spans="8:10" ht="12.75">
      <c r="H35" s="1">
        <f t="shared" si="3"/>
        <v>125</v>
      </c>
      <c r="I35" s="15"/>
      <c r="J35" s="15">
        <f t="shared" si="5"/>
        <v>0</v>
      </c>
    </row>
    <row r="36" spans="8:10" ht="12.75">
      <c r="H36" s="1">
        <f t="shared" si="3"/>
        <v>130</v>
      </c>
      <c r="I36" s="15"/>
      <c r="J36" s="15">
        <f t="shared" si="5"/>
        <v>0</v>
      </c>
    </row>
    <row r="37" spans="8:10" ht="12.75">
      <c r="H37" s="1">
        <f t="shared" si="3"/>
        <v>135</v>
      </c>
      <c r="I37" s="15"/>
      <c r="J37" s="15">
        <f t="shared" si="5"/>
        <v>0</v>
      </c>
    </row>
    <row r="38" spans="8:10" ht="12.75">
      <c r="H38" s="1">
        <f t="shared" si="3"/>
        <v>140</v>
      </c>
      <c r="I38" s="15"/>
      <c r="J38" s="15">
        <f t="shared" si="5"/>
        <v>0</v>
      </c>
    </row>
    <row r="39" spans="8:10" ht="12.75">
      <c r="H39" s="1">
        <f t="shared" si="3"/>
        <v>145</v>
      </c>
      <c r="I39" s="15"/>
      <c r="J39" s="15">
        <f t="shared" si="5"/>
        <v>0</v>
      </c>
    </row>
    <row r="40" spans="8:10" ht="12.75">
      <c r="H40" s="1">
        <f t="shared" si="3"/>
        <v>150</v>
      </c>
      <c r="I40" s="15"/>
      <c r="J40" s="15">
        <f t="shared" si="5"/>
        <v>0</v>
      </c>
    </row>
    <row r="41" spans="8:10" ht="12.75">
      <c r="H41" s="1">
        <f t="shared" si="3"/>
        <v>155</v>
      </c>
      <c r="I41" s="15"/>
      <c r="J41" s="15">
        <f t="shared" si="5"/>
        <v>0</v>
      </c>
    </row>
    <row r="42" spans="8:10" ht="12.75">
      <c r="H42" s="1">
        <f t="shared" si="3"/>
        <v>160</v>
      </c>
      <c r="I42" s="15"/>
      <c r="J42" s="15">
        <f t="shared" si="5"/>
        <v>0</v>
      </c>
    </row>
    <row r="43" spans="8:10" ht="12.75">
      <c r="H43" s="1">
        <f t="shared" si="3"/>
        <v>165</v>
      </c>
      <c r="I43" s="15"/>
      <c r="J43" s="15">
        <f t="shared" si="5"/>
        <v>0</v>
      </c>
    </row>
    <row r="44" spans="8:10" ht="12.75">
      <c r="H44" s="1">
        <f t="shared" si="3"/>
        <v>170</v>
      </c>
      <c r="I44" s="15"/>
      <c r="J44" s="15">
        <f t="shared" si="5"/>
        <v>0</v>
      </c>
    </row>
    <row r="45" spans="8:10" ht="12.75">
      <c r="H45" s="1">
        <f t="shared" si="3"/>
        <v>175</v>
      </c>
      <c r="I45" s="15"/>
      <c r="J45" s="15">
        <f t="shared" si="5"/>
        <v>0</v>
      </c>
    </row>
    <row r="46" spans="8:10" ht="12.75">
      <c r="H46" s="1">
        <f t="shared" si="3"/>
        <v>180</v>
      </c>
      <c r="I46" s="15"/>
      <c r="J46" s="15">
        <f t="shared" si="5"/>
        <v>0</v>
      </c>
    </row>
    <row r="47" spans="8:10" ht="12.75">
      <c r="H47" s="1">
        <f t="shared" si="3"/>
        <v>185</v>
      </c>
      <c r="I47" s="15"/>
      <c r="J47" s="4"/>
    </row>
    <row r="48" spans="8:10" ht="12.75">
      <c r="H48" s="1">
        <f t="shared" si="3"/>
        <v>190</v>
      </c>
      <c r="I48" s="15"/>
      <c r="J48" s="4"/>
    </row>
    <row r="49" spans="8:10" ht="12.75">
      <c r="H49" s="1">
        <f t="shared" si="3"/>
        <v>195</v>
      </c>
      <c r="I49" s="15"/>
      <c r="J49" s="4"/>
    </row>
    <row r="50" spans="8:10" ht="12.75">
      <c r="H50" s="1">
        <f t="shared" si="3"/>
        <v>200</v>
      </c>
      <c r="I50" s="4"/>
      <c r="J50" s="4"/>
    </row>
  </sheetData>
  <mergeCells count="14">
    <mergeCell ref="G2:G3"/>
    <mergeCell ref="H5:H6"/>
    <mergeCell ref="B3:B4"/>
    <mergeCell ref="C2:C3"/>
    <mergeCell ref="D2:D3"/>
    <mergeCell ref="F2:F3"/>
    <mergeCell ref="B7:B9"/>
    <mergeCell ref="H7:H9"/>
    <mergeCell ref="I7:I9"/>
    <mergeCell ref="J7:J9"/>
    <mergeCell ref="C7:C9"/>
    <mergeCell ref="D7:D9"/>
    <mergeCell ref="E7:E9"/>
    <mergeCell ref="F7:F9"/>
  </mergeCells>
  <printOptions/>
  <pageMargins left="0.75" right="0.75" top="1" bottom="1" header="0.4921259845" footer="0.4921259845"/>
  <pageSetup orientation="portrait" paperSize="9" r:id="rId5"/>
  <drawing r:id="rId4"/>
  <legacyDrawing r:id="rId3"/>
  <oleObjects>
    <oleObject progId="Equation.3" shapeId="414005" r:id="rId1"/>
    <oleObject progId="Equation.3" shapeId="42159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deformee</dc:title>
  <dc:subject/>
  <dc:creator>FJ</dc:creator>
  <cp:keywords/>
  <dc:description/>
  <cp:lastModifiedBy>FJ</cp:lastModifiedBy>
  <dcterms:created xsi:type="dcterms:W3CDTF">2007-09-01T14:31:56Z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